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lcityinstitute-my.sharepoint.com/personal/kirsten_soulcity_org_za/Documents/Documents/Proposals/"/>
    </mc:Choice>
  </mc:AlternateContent>
  <xr:revisionPtr revIDLastSave="0" documentId="8_{0019A719-032D-4432-8C02-12DFB5C47662}" xr6:coauthVersionLast="47" xr6:coauthVersionMax="47" xr10:uidLastSave="{00000000-0000-0000-0000-000000000000}"/>
  <bookViews>
    <workbookView xWindow="-120" yWindow="-120" windowWidth="20730" windowHeight="11160" xr2:uid="{BF0CF72D-E940-4DCA-8C79-EB2CDF436DE2}"/>
  </bookViews>
  <sheets>
    <sheet name="Instructions" sheetId="4" r:id="rId1"/>
    <sheet name="Budget  summary" sheetId="1" r:id="rId2"/>
    <sheet name="Detailed calculation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D48" i="1"/>
  <c r="D39" i="1"/>
  <c r="D40" i="1"/>
  <c r="D41" i="1"/>
  <c r="D42" i="1"/>
  <c r="D43" i="1"/>
  <c r="B39" i="1"/>
  <c r="B40" i="1"/>
  <c r="B41" i="1"/>
  <c r="B42" i="1"/>
  <c r="B43" i="1"/>
  <c r="B38" i="1"/>
  <c r="B31" i="1"/>
  <c r="B30" i="1"/>
  <c r="B29" i="1"/>
  <c r="B28" i="1"/>
  <c r="B25" i="1"/>
  <c r="B24" i="1"/>
  <c r="B23" i="1"/>
  <c r="D18" i="1"/>
  <c r="D15" i="1"/>
  <c r="D14" i="1"/>
  <c r="D13" i="1"/>
  <c r="D12" i="1"/>
  <c r="B19" i="1"/>
  <c r="B18" i="1"/>
  <c r="B14" i="1"/>
  <c r="B15" i="1"/>
  <c r="B13" i="1"/>
  <c r="B12" i="1"/>
  <c r="G91" i="3"/>
  <c r="G87" i="3"/>
  <c r="G89" i="3"/>
  <c r="G88" i="3"/>
  <c r="G97" i="3"/>
  <c r="G96" i="3"/>
  <c r="G95" i="3"/>
  <c r="G94" i="3"/>
  <c r="G93" i="3"/>
  <c r="G86" i="3"/>
  <c r="G85" i="3"/>
  <c r="G84" i="3"/>
  <c r="D38" i="1" s="1"/>
  <c r="G83" i="3"/>
  <c r="G76" i="3"/>
  <c r="G75" i="3"/>
  <c r="G74" i="3"/>
  <c r="G73" i="3"/>
  <c r="G72" i="3"/>
  <c r="G69" i="3"/>
  <c r="G68" i="3"/>
  <c r="G67" i="3"/>
  <c r="G66" i="3"/>
  <c r="G65" i="3"/>
  <c r="G62" i="3"/>
  <c r="G61" i="3"/>
  <c r="G60" i="3"/>
  <c r="G59" i="3"/>
  <c r="G58" i="3"/>
  <c r="G55" i="3"/>
  <c r="G54" i="3"/>
  <c r="G53" i="3"/>
  <c r="G52" i="3"/>
  <c r="G51" i="3"/>
  <c r="G47" i="3"/>
  <c r="D25" i="1" s="1"/>
  <c r="G46" i="3"/>
  <c r="D24" i="1" s="1"/>
  <c r="G45" i="3"/>
  <c r="D23" i="1" s="1"/>
  <c r="G42" i="3"/>
  <c r="G41" i="3"/>
  <c r="G40" i="3"/>
  <c r="G37" i="3"/>
  <c r="G36" i="3"/>
  <c r="G35" i="3"/>
  <c r="G31" i="3"/>
  <c r="G30" i="3"/>
  <c r="G29" i="3"/>
  <c r="G28" i="3"/>
  <c r="G25" i="3"/>
  <c r="G24" i="3"/>
  <c r="G23" i="3"/>
  <c r="G22" i="3"/>
  <c r="G19" i="3"/>
  <c r="G18" i="3"/>
  <c r="G17" i="3"/>
  <c r="G16" i="3"/>
  <c r="G13" i="3"/>
  <c r="G12" i="3"/>
  <c r="G11" i="3"/>
  <c r="G10" i="3"/>
  <c r="G103" i="3"/>
  <c r="G81" i="3"/>
  <c r="D35" i="1" s="1"/>
  <c r="G79" i="3"/>
  <c r="D33" i="1" s="1"/>
  <c r="G48" i="3" l="1"/>
  <c r="G98" i="3"/>
  <c r="D46" i="1" s="1"/>
  <c r="G63" i="3"/>
  <c r="D29" i="1" s="1"/>
  <c r="G70" i="3"/>
  <c r="D30" i="1" s="1"/>
  <c r="G56" i="3"/>
  <c r="D28" i="1" s="1"/>
  <c r="G77" i="3"/>
  <c r="D31" i="1" s="1"/>
  <c r="G20" i="3"/>
  <c r="G32" i="3"/>
  <c r="G43" i="3"/>
  <c r="D19" i="1" s="1"/>
  <c r="G14" i="3"/>
  <c r="G38" i="3"/>
  <c r="G26" i="3"/>
  <c r="D51" i="1" l="1"/>
  <c r="D50" i="1" l="1"/>
  <c r="G101" i="3"/>
  <c r="G102" i="3" s="1"/>
</calcChain>
</file>

<file path=xl/sharedStrings.xml><?xml version="1.0" encoding="utf-8"?>
<sst xmlns="http://schemas.openxmlformats.org/spreadsheetml/2006/main" count="209" uniqueCount="124">
  <si>
    <t>Unit</t>
  </si>
  <si>
    <t>Line item description</t>
  </si>
  <si>
    <t>Description</t>
  </si>
  <si>
    <t>Cost</t>
  </si>
  <si>
    <t>Quantity</t>
  </si>
  <si>
    <t>Frequency</t>
  </si>
  <si>
    <t>Amount</t>
  </si>
  <si>
    <t>ZAR</t>
  </si>
  <si>
    <t>Total cost</t>
  </si>
  <si>
    <t xml:space="preserve"> </t>
  </si>
  <si>
    <t>Total</t>
  </si>
  <si>
    <t>Soul City Institute NPC</t>
  </si>
  <si>
    <t>GBVF Response Fund grant</t>
  </si>
  <si>
    <t>Budget template</t>
  </si>
  <si>
    <t>Admin costs</t>
  </si>
  <si>
    <t>Per unit of measure</t>
  </si>
  <si>
    <t>Per person</t>
  </si>
  <si>
    <t>Events/dialogues</t>
  </si>
  <si>
    <t xml:space="preserve">Materials </t>
  </si>
  <si>
    <t>Development</t>
  </si>
  <si>
    <t xml:space="preserve">Printing </t>
  </si>
  <si>
    <t>Distribution</t>
  </si>
  <si>
    <t>Door to door campaigns-stipend</t>
  </si>
  <si>
    <t>Salaries</t>
  </si>
  <si>
    <t>Ground travel-per km</t>
  </si>
  <si>
    <t>Taxi fare</t>
  </si>
  <si>
    <t>Care hire</t>
  </si>
  <si>
    <t>Event 1-catering</t>
  </si>
  <si>
    <t>Event 1-tent</t>
  </si>
  <si>
    <t>Event 1-chairs</t>
  </si>
  <si>
    <t>Event 1-sound hire</t>
  </si>
  <si>
    <t>Per tent</t>
  </si>
  <si>
    <t>Per chair</t>
  </si>
  <si>
    <t>Per service provider</t>
  </si>
  <si>
    <t>Insert the name of your activities on these lines, add lines and copy and paste where necessary</t>
  </si>
  <si>
    <t>Input cells</t>
  </si>
  <si>
    <t>Data costs and airtime</t>
  </si>
  <si>
    <t>Care packs</t>
  </si>
  <si>
    <t>Per pack</t>
  </si>
  <si>
    <t>Per person per month</t>
  </si>
  <si>
    <t>Per chapter/topic</t>
  </si>
  <si>
    <t>Per booklet</t>
  </si>
  <si>
    <t>Per km travelled (R4.18 per km)</t>
  </si>
  <si>
    <t>Per person per trip</t>
  </si>
  <si>
    <t>Per person per day</t>
  </si>
  <si>
    <t>Per person per night</t>
  </si>
  <si>
    <t>Event 2-catering</t>
  </si>
  <si>
    <t>Event 2-tent</t>
  </si>
  <si>
    <t>Event 2-chairs</t>
  </si>
  <si>
    <t>Event 3-catering</t>
  </si>
  <si>
    <t>Event 3-tent</t>
  </si>
  <si>
    <t>Event 3-chairs</t>
  </si>
  <si>
    <t>Event 3-sound hire</t>
  </si>
  <si>
    <t>Event 4-catering</t>
  </si>
  <si>
    <t>Event 4-tent</t>
  </si>
  <si>
    <t>Event 4-chairs</t>
  </si>
  <si>
    <t>TOTAL EVENT 1</t>
  </si>
  <si>
    <t>Event 2-sound hire</t>
  </si>
  <si>
    <t>TOTAL EVENT 2</t>
  </si>
  <si>
    <t>TOTAL EVENT 3</t>
  </si>
  <si>
    <t>Event 4-sound hire</t>
  </si>
  <si>
    <t>TOTAL EVENT 4</t>
  </si>
  <si>
    <t>Per booklet/kg</t>
  </si>
  <si>
    <t>TOTAL MATERIALS 1</t>
  </si>
  <si>
    <t>TOTAL MATERIALS 2</t>
  </si>
  <si>
    <t>TOTAL TRAVEL-DOMESTIC ACTIVITY 1</t>
  </si>
  <si>
    <t>TOTAL TRAVEL-DOMESTIC ACTIVITY 4</t>
  </si>
  <si>
    <t>TOTAL TRAVEL-DOMESTIC ACTIVITY 3</t>
  </si>
  <si>
    <t>TOTAL TRAVEL-DOMESTIC ACTIVITY 2</t>
  </si>
  <si>
    <t>TOTAL SALARIES</t>
  </si>
  <si>
    <t>TOTAL ADMIN</t>
  </si>
  <si>
    <t>Other costs-please specify</t>
  </si>
  <si>
    <t>Other #1</t>
  </si>
  <si>
    <t>Other #2</t>
  </si>
  <si>
    <t>Other #3</t>
  </si>
  <si>
    <t>TOTAL OTHER COSTS</t>
  </si>
  <si>
    <t>Other costs</t>
  </si>
  <si>
    <t>TOTALS FOR DOOR TO DOOR STIPENDS</t>
  </si>
  <si>
    <t>Events/dialogues 1-name of event here</t>
  </si>
  <si>
    <t>Events/dialogues 2-name of event here</t>
  </si>
  <si>
    <t>Events/dialogues 3-name of event here</t>
  </si>
  <si>
    <t>Events/dialogues 4-name of event here</t>
  </si>
  <si>
    <t>Stipend per person per day</t>
  </si>
  <si>
    <t>Campaign 1-insert name</t>
  </si>
  <si>
    <t>Campaign 2 -insert name</t>
  </si>
  <si>
    <t>Campaign 3-insert name</t>
  </si>
  <si>
    <t>Accomodation ( B &amp; B basis)</t>
  </si>
  <si>
    <t>Per diem (Incidentals and meals)</t>
  </si>
  <si>
    <t>Other #4</t>
  </si>
  <si>
    <t>Other #5</t>
  </si>
  <si>
    <t>Other #6</t>
  </si>
  <si>
    <t>Charge out rate</t>
  </si>
  <si>
    <t>Employee 1-insert name and designation</t>
  </si>
  <si>
    <t>Cost per day</t>
  </si>
  <si>
    <t>No of days</t>
  </si>
  <si>
    <t>Employee 2-insert name and designation</t>
  </si>
  <si>
    <t>Employee 3-insert name and designation</t>
  </si>
  <si>
    <t>Employee 4-insert name and designation</t>
  </si>
  <si>
    <t>Employee 5-insert name and designation</t>
  </si>
  <si>
    <t>Admin fee to cover admin costs</t>
  </si>
  <si>
    <t>Materials  1-insert name</t>
  </si>
  <si>
    <t>Materials 2-insert name</t>
  </si>
  <si>
    <t>Travel-domestic Activity 1-insert name</t>
  </si>
  <si>
    <t>Travel-domestic Activity 2-insert name</t>
  </si>
  <si>
    <t>Travel-domestic Activity 3-insert name</t>
  </si>
  <si>
    <t>Travel-domestic Activity 4-insert name</t>
  </si>
  <si>
    <t>Formula-protected cell</t>
  </si>
  <si>
    <t>Please complete the detailed sheet only.</t>
  </si>
  <si>
    <t>Soul City-GBVF RFA</t>
  </si>
  <si>
    <t>Please only make use of the lines that you require for your budget activities.</t>
  </si>
  <si>
    <t>Per diem rate of R250 per night is recommended, you can use your own per diem rate.</t>
  </si>
  <si>
    <t>Use other category for any activity not listed or described on the budget template.</t>
  </si>
  <si>
    <t>SR name-insert here</t>
  </si>
  <si>
    <t xml:space="preserve">Instructions for budget </t>
  </si>
  <si>
    <t>Please provide a name each activity/travel etc where indicated.</t>
  </si>
  <si>
    <t>Provide organisation name in cell B4 of the detailed calculations tab.</t>
  </si>
  <si>
    <t>described in the activities or number of people reached correspond to the number of units in the budget.</t>
  </si>
  <si>
    <t>Re-imbursive km rate is as per the updated rates published on the SARS website. (recommended as 4.18 per km)</t>
  </si>
  <si>
    <t>Salaries and overheads combined should not exceed 30% of the total budget as per guidelines in the RFA.</t>
  </si>
  <si>
    <t>No budget narrative is required.</t>
  </si>
  <si>
    <t>No changes can be made to the summary sheet, this populates from the detailed calculations.</t>
  </si>
  <si>
    <t xml:space="preserve"> E.g. there is space for 4 events or travel but you may only have one event or activity under that section.</t>
  </si>
  <si>
    <t>Please ensure that the budget is a financial representation of the proposed activities and the number of events</t>
  </si>
  <si>
    <t>Please use current pricing and do not provide for inflationary increases as this budget is for one year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</si>
</sst>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0" fontId="2" fillId="0" borderId="1" xfId="0" applyFont="1" applyFill="1" applyBorder="1"/>
    <xf numFmtId="0" fontId="2" fillId="0" borderId="0" xfId="0" applyFont="1" applyFill="1"/>
    <xf numFmtId="164" fontId="3" fillId="3" borderId="1" xfId="1" applyNumberFormat="1" applyFont="1" applyFill="1" applyBorder="1"/>
    <xf numFmtId="164" fontId="5" fillId="0" borderId="0" xfId="1" applyNumberFormat="1" applyFont="1"/>
    <xf numFmtId="164" fontId="2" fillId="0" borderId="0" xfId="1" applyNumberFormat="1" applyFont="1"/>
    <xf numFmtId="164" fontId="2" fillId="5" borderId="1" xfId="1" applyNumberFormat="1" applyFont="1" applyFill="1" applyBorder="1"/>
    <xf numFmtId="0" fontId="2" fillId="4" borderId="0" xfId="0" applyFont="1" applyFill="1"/>
    <xf numFmtId="164" fontId="2" fillId="3" borderId="0" xfId="0" applyNumberFormat="1" applyFont="1" applyFill="1"/>
    <xf numFmtId="164" fontId="2" fillId="3" borderId="1" xfId="1" applyNumberFormat="1" applyFont="1" applyFill="1" applyBorder="1"/>
    <xf numFmtId="164" fontId="3" fillId="3" borderId="1" xfId="0" applyNumberFormat="1" applyFont="1" applyFill="1" applyBorder="1"/>
    <xf numFmtId="164" fontId="3" fillId="6" borderId="1" xfId="1" applyNumberFormat="1" applyFont="1" applyFill="1" applyBorder="1"/>
    <xf numFmtId="164" fontId="2" fillId="0" borderId="1" xfId="1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64" fontId="3" fillId="3" borderId="1" xfId="1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43" fontId="2" fillId="0" borderId="0" xfId="1" applyFont="1" applyProtection="1">
      <protection locked="0"/>
    </xf>
    <xf numFmtId="0" fontId="4" fillId="3" borderId="1" xfId="0" applyFont="1" applyFill="1" applyBorder="1" applyProtection="1">
      <protection locked="0"/>
    </xf>
    <xf numFmtId="0" fontId="8" fillId="0" borderId="0" xfId="0" applyFont="1" applyProtection="1">
      <protection locked="0"/>
    </xf>
    <xf numFmtId="43" fontId="2" fillId="5" borderId="1" xfId="1" applyFont="1" applyFill="1" applyBorder="1" applyProtection="1">
      <protection locked="0"/>
    </xf>
    <xf numFmtId="164" fontId="2" fillId="5" borderId="1" xfId="1" applyNumberFormat="1" applyFont="1" applyFill="1" applyBorder="1" applyProtection="1">
      <protection locked="0"/>
    </xf>
    <xf numFmtId="43" fontId="3" fillId="0" borderId="0" xfId="1" applyFont="1" applyFill="1" applyProtection="1">
      <protection locked="0"/>
    </xf>
    <xf numFmtId="43" fontId="3" fillId="5" borderId="0" xfId="1" applyFont="1" applyFill="1" applyProtection="1">
      <protection locked="0"/>
    </xf>
    <xf numFmtId="43" fontId="3" fillId="2" borderId="0" xfId="1" applyFont="1" applyFill="1" applyProtection="1">
      <protection locked="0"/>
    </xf>
    <xf numFmtId="43" fontId="3" fillId="0" borderId="1" xfId="1" applyFont="1" applyFill="1" applyBorder="1" applyAlignment="1" applyProtection="1">
      <alignment horizontal="center"/>
      <protection locked="0"/>
    </xf>
    <xf numFmtId="43" fontId="2" fillId="0" borderId="1" xfId="1" applyFont="1" applyFill="1" applyBorder="1" applyProtection="1">
      <protection locked="0"/>
    </xf>
    <xf numFmtId="164" fontId="2" fillId="0" borderId="1" xfId="1" applyNumberFormat="1" applyFont="1" applyBorder="1" applyProtection="1">
      <protection locked="0"/>
    </xf>
    <xf numFmtId="43" fontId="3" fillId="3" borderId="1" xfId="1" applyFont="1" applyFill="1" applyBorder="1" applyProtection="1">
      <protection locked="0"/>
    </xf>
    <xf numFmtId="164" fontId="2" fillId="0" borderId="1" xfId="1" applyNumberFormat="1" applyFont="1" applyFill="1" applyBorder="1" applyProtection="1">
      <protection locked="0"/>
    </xf>
    <xf numFmtId="43" fontId="3" fillId="0" borderId="1" xfId="1" applyFont="1" applyFill="1" applyBorder="1" applyProtection="1">
      <protection locked="0"/>
    </xf>
    <xf numFmtId="164" fontId="3" fillId="0" borderId="1" xfId="1" applyNumberFormat="1" applyFont="1" applyBorder="1" applyProtection="1">
      <protection locked="0"/>
    </xf>
    <xf numFmtId="43" fontId="4" fillId="3" borderId="1" xfId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43" fontId="3" fillId="6" borderId="1" xfId="1" applyFont="1" applyFill="1" applyBorder="1" applyProtection="1">
      <protection locked="0"/>
    </xf>
    <xf numFmtId="164" fontId="3" fillId="6" borderId="1" xfId="1" applyNumberFormat="1" applyFont="1" applyFill="1" applyBorder="1" applyProtection="1">
      <protection locked="0"/>
    </xf>
    <xf numFmtId="43" fontId="2" fillId="0" borderId="0" xfId="1" applyFont="1" applyFill="1" applyProtection="1">
      <protection locked="0"/>
    </xf>
    <xf numFmtId="164" fontId="2" fillId="0" borderId="0" xfId="1" applyNumberFormat="1" applyFont="1" applyProtection="1">
      <protection locked="0"/>
    </xf>
    <xf numFmtId="43" fontId="2" fillId="5" borderId="1" xfId="1" applyFont="1" applyFill="1" applyBorder="1" applyProtection="1"/>
    <xf numFmtId="164" fontId="2" fillId="5" borderId="1" xfId="1" applyNumberFormat="1" applyFont="1" applyFill="1" applyBorder="1" applyProtection="1"/>
    <xf numFmtId="0" fontId="2" fillId="0" borderId="1" xfId="0" applyFont="1" applyBorder="1" applyProtection="1"/>
    <xf numFmtId="0" fontId="3" fillId="0" borderId="1" xfId="0" applyFont="1" applyFill="1" applyBorder="1" applyProtection="1"/>
    <xf numFmtId="164" fontId="2" fillId="0" borderId="0" xfId="1" applyNumberFormat="1" applyFont="1" applyFill="1"/>
    <xf numFmtId="164" fontId="6" fillId="0" borderId="0" xfId="1" applyNumberFormat="1" applyFont="1" applyFill="1"/>
    <xf numFmtId="164" fontId="2" fillId="0" borderId="0" xfId="1" applyNumberFormat="1" applyFont="1" applyFill="1" applyProtection="1">
      <protection locked="0"/>
    </xf>
    <xf numFmtId="0" fontId="3" fillId="0" borderId="0" xfId="0" applyFont="1" applyProtection="1"/>
    <xf numFmtId="0" fontId="3" fillId="5" borderId="0" xfId="0" applyFont="1" applyFill="1" applyProtection="1"/>
    <xf numFmtId="0" fontId="2" fillId="0" borderId="0" xfId="0" applyFont="1" applyProtection="1"/>
    <xf numFmtId="43" fontId="3" fillId="0" borderId="0" xfId="1" applyFont="1" applyFill="1" applyProtection="1"/>
    <xf numFmtId="0" fontId="3" fillId="2" borderId="0" xfId="0" applyFont="1" applyFill="1" applyProtection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1" xfId="0" applyFont="1" applyFill="1" applyBorder="1" applyAlignment="1" applyProtection="1">
      <alignment horizontal="center"/>
    </xf>
    <xf numFmtId="164" fontId="2" fillId="2" borderId="1" xfId="1" applyNumberFormat="1" applyFont="1" applyFill="1" applyBorder="1" applyProtection="1"/>
    <xf numFmtId="0" fontId="2" fillId="0" borderId="1" xfId="0" applyFont="1" applyFill="1" applyBorder="1" applyProtection="1"/>
    <xf numFmtId="164" fontId="2" fillId="2" borderId="1" xfId="0" applyNumberFormat="1" applyFont="1" applyFill="1" applyBorder="1" applyProtection="1"/>
    <xf numFmtId="0" fontId="2" fillId="0" borderId="0" xfId="0" applyFont="1" applyFill="1" applyProtection="1"/>
    <xf numFmtId="0" fontId="3" fillId="3" borderId="1" xfId="0" applyFont="1" applyFill="1" applyBorder="1" applyProtection="1"/>
    <xf numFmtId="164" fontId="3" fillId="3" borderId="1" xfId="1" applyNumberFormat="1" applyFont="1" applyFill="1" applyBorder="1" applyProtection="1"/>
    <xf numFmtId="164" fontId="5" fillId="0" borderId="0" xfId="1" applyNumberFormat="1" applyFont="1" applyProtection="1"/>
    <xf numFmtId="43" fontId="2" fillId="0" borderId="0" xfId="1" applyFont="1" applyProtection="1"/>
    <xf numFmtId="164" fontId="2" fillId="0" borderId="0" xfId="1" applyNumberFormat="1" applyFont="1" applyFill="1" applyProtection="1"/>
    <xf numFmtId="0" fontId="8" fillId="0" borderId="0" xfId="0" applyFont="1" applyProtection="1"/>
    <xf numFmtId="164" fontId="6" fillId="0" borderId="0" xfId="1" applyNumberFormat="1" applyFont="1" applyFill="1" applyProtection="1"/>
    <xf numFmtId="164" fontId="2" fillId="0" borderId="0" xfId="1" applyNumberFormat="1" applyFont="1" applyProtection="1"/>
    <xf numFmtId="0" fontId="7" fillId="0" borderId="0" xfId="0" applyFont="1"/>
    <xf numFmtId="0" fontId="3" fillId="0" borderId="0" xfId="0" applyFont="1" applyFill="1" applyProtection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74D5-EB1A-4EE7-9837-36BD05433081}">
  <dimension ref="A1:K19"/>
  <sheetViews>
    <sheetView tabSelected="1" topLeftCell="A7" workbookViewId="0">
      <selection activeCell="B16" sqref="B16"/>
    </sheetView>
  </sheetViews>
  <sheetFormatPr defaultRowHeight="15" x14ac:dyDescent="0.25"/>
  <cols>
    <col min="2" max="2" width="94.140625" bestFit="1" customWidth="1"/>
  </cols>
  <sheetData>
    <row r="1" spans="1:11" x14ac:dyDescent="0.25">
      <c r="A1" s="79" t="s">
        <v>108</v>
      </c>
    </row>
    <row r="2" spans="1:11" x14ac:dyDescent="0.25">
      <c r="A2" s="79" t="s">
        <v>113</v>
      </c>
    </row>
    <row r="6" spans="1:11" x14ac:dyDescent="0.25">
      <c r="A6">
        <v>1</v>
      </c>
      <c r="B6" t="s">
        <v>107</v>
      </c>
    </row>
    <row r="7" spans="1:11" x14ac:dyDescent="0.25">
      <c r="A7">
        <v>2</v>
      </c>
      <c r="B7" t="s">
        <v>120</v>
      </c>
    </row>
    <row r="8" spans="1:11" x14ac:dyDescent="0.25">
      <c r="A8">
        <v>3</v>
      </c>
      <c r="B8" t="s">
        <v>109</v>
      </c>
    </row>
    <row r="9" spans="1:11" x14ac:dyDescent="0.25">
      <c r="B9" s="81" t="s">
        <v>121</v>
      </c>
      <c r="C9" s="81"/>
      <c r="D9" s="81"/>
      <c r="E9" s="81"/>
      <c r="F9" s="81"/>
      <c r="G9" s="81"/>
      <c r="H9" s="81"/>
      <c r="I9" s="81"/>
      <c r="J9" s="81"/>
      <c r="K9" s="81"/>
    </row>
    <row r="10" spans="1:11" x14ac:dyDescent="0.25">
      <c r="A10">
        <v>4</v>
      </c>
      <c r="B10" t="s">
        <v>110</v>
      </c>
    </row>
    <row r="11" spans="1:11" x14ac:dyDescent="0.25">
      <c r="A11">
        <v>5</v>
      </c>
      <c r="B11" t="s">
        <v>117</v>
      </c>
    </row>
    <row r="12" spans="1:11" x14ac:dyDescent="0.25">
      <c r="A12">
        <v>6</v>
      </c>
      <c r="B12" t="s">
        <v>118</v>
      </c>
    </row>
    <row r="13" spans="1:11" x14ac:dyDescent="0.25">
      <c r="A13">
        <v>7</v>
      </c>
      <c r="B13" t="s">
        <v>111</v>
      </c>
    </row>
    <row r="14" spans="1:11" x14ac:dyDescent="0.25">
      <c r="A14">
        <v>8</v>
      </c>
      <c r="B14" t="s">
        <v>114</v>
      </c>
    </row>
    <row r="15" spans="1:11" x14ac:dyDescent="0.25">
      <c r="A15">
        <v>9</v>
      </c>
      <c r="B15" t="s">
        <v>115</v>
      </c>
    </row>
    <row r="16" spans="1:11" x14ac:dyDescent="0.25">
      <c r="A16">
        <v>10</v>
      </c>
      <c r="B16" t="s">
        <v>122</v>
      </c>
    </row>
    <row r="17" spans="1:2" x14ac:dyDescent="0.25">
      <c r="B17" t="s">
        <v>116</v>
      </c>
    </row>
    <row r="18" spans="1:2" x14ac:dyDescent="0.25">
      <c r="A18">
        <v>11</v>
      </c>
      <c r="B18" t="s">
        <v>123</v>
      </c>
    </row>
    <row r="19" spans="1:2" x14ac:dyDescent="0.25">
      <c r="A19">
        <v>12</v>
      </c>
      <c r="B19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915B-E174-4DFF-AF01-AF5898D59ACA}">
  <sheetPr>
    <pageSetUpPr fitToPage="1"/>
  </sheetPr>
  <dimension ref="B1:D59"/>
  <sheetViews>
    <sheetView topLeftCell="A16" zoomScale="80" zoomScaleNormal="80" workbookViewId="0">
      <selection activeCell="B1" sqref="B1:D1048576"/>
    </sheetView>
  </sheetViews>
  <sheetFormatPr defaultRowHeight="12.75" x14ac:dyDescent="0.2"/>
  <cols>
    <col min="1" max="1" width="4.28515625" style="1" customWidth="1"/>
    <col min="2" max="2" width="112" style="61" bestFit="1" customWidth="1"/>
    <col min="3" max="3" width="37" style="61" bestFit="1" customWidth="1"/>
    <col min="4" max="4" width="13.140625" style="61" bestFit="1" customWidth="1"/>
    <col min="5" max="16384" width="9.140625" style="1"/>
  </cols>
  <sheetData>
    <row r="1" spans="2:4" x14ac:dyDescent="0.2">
      <c r="B1" s="59" t="s">
        <v>11</v>
      </c>
      <c r="C1" s="59"/>
      <c r="D1" s="59"/>
    </row>
    <row r="2" spans="2:4" x14ac:dyDescent="0.2">
      <c r="B2" s="59" t="s">
        <v>12</v>
      </c>
      <c r="C2" s="59"/>
      <c r="D2" s="59"/>
    </row>
    <row r="3" spans="2:4" x14ac:dyDescent="0.2">
      <c r="B3" s="59" t="s">
        <v>13</v>
      </c>
      <c r="C3" s="59"/>
      <c r="D3" s="59"/>
    </row>
    <row r="4" spans="2:4" x14ac:dyDescent="0.2">
      <c r="B4" s="80" t="str">
        <f>'Detailed calculations '!B4</f>
        <v>SR name-insert here</v>
      </c>
      <c r="C4" s="59"/>
      <c r="D4" s="59"/>
    </row>
    <row r="5" spans="2:4" x14ac:dyDescent="0.2">
      <c r="C5" s="59" t="s">
        <v>35</v>
      </c>
      <c r="D5" s="60"/>
    </row>
    <row r="6" spans="2:4" x14ac:dyDescent="0.2">
      <c r="B6" s="62"/>
      <c r="C6" s="59" t="s">
        <v>106</v>
      </c>
      <c r="D6" s="63"/>
    </row>
    <row r="7" spans="2:4" x14ac:dyDescent="0.2">
      <c r="D7" s="64" t="s">
        <v>10</v>
      </c>
    </row>
    <row r="8" spans="2:4" x14ac:dyDescent="0.2">
      <c r="B8" s="64" t="s">
        <v>1</v>
      </c>
      <c r="C8" s="64" t="s">
        <v>9</v>
      </c>
      <c r="D8" s="64" t="s">
        <v>6</v>
      </c>
    </row>
    <row r="9" spans="2:4" x14ac:dyDescent="0.2">
      <c r="B9" s="55" t="s">
        <v>9</v>
      </c>
      <c r="C9" s="64" t="s">
        <v>9</v>
      </c>
      <c r="D9" s="64" t="s">
        <v>7</v>
      </c>
    </row>
    <row r="10" spans="2:4" x14ac:dyDescent="0.2">
      <c r="B10" s="65"/>
      <c r="C10" s="64"/>
      <c r="D10" s="66"/>
    </row>
    <row r="11" spans="2:4" x14ac:dyDescent="0.2">
      <c r="B11" s="65" t="s">
        <v>17</v>
      </c>
      <c r="C11" s="54"/>
      <c r="D11" s="54"/>
    </row>
    <row r="12" spans="2:4" x14ac:dyDescent="0.2">
      <c r="B12" s="54" t="str">
        <f>'Detailed calculations '!B9</f>
        <v>Events/dialogues 1-name of event here</v>
      </c>
      <c r="C12" s="54"/>
      <c r="D12" s="67">
        <f>'Detailed calculations '!G14</f>
        <v>0</v>
      </c>
    </row>
    <row r="13" spans="2:4" x14ac:dyDescent="0.2">
      <c r="B13" s="54" t="str">
        <f>'Detailed calculations '!B15</f>
        <v>Events/dialogues 2-name of event here</v>
      </c>
      <c r="C13" s="54"/>
      <c r="D13" s="67">
        <f>'Detailed calculations '!G20</f>
        <v>0</v>
      </c>
    </row>
    <row r="14" spans="2:4" x14ac:dyDescent="0.2">
      <c r="B14" s="54" t="str">
        <f>'Detailed calculations '!B21</f>
        <v>Events/dialogues 3-name of event here</v>
      </c>
      <c r="C14" s="54"/>
      <c r="D14" s="67">
        <f>'Detailed calculations '!G26</f>
        <v>0</v>
      </c>
    </row>
    <row r="15" spans="2:4" x14ac:dyDescent="0.2">
      <c r="B15" s="54" t="str">
        <f>'Detailed calculations '!B27</f>
        <v>Events/dialogues 4-name of event here</v>
      </c>
      <c r="C15" s="54"/>
      <c r="D15" s="67">
        <f>'Detailed calculations '!G32</f>
        <v>0</v>
      </c>
    </row>
    <row r="16" spans="2:4" x14ac:dyDescent="0.2">
      <c r="B16" s="54"/>
      <c r="C16" s="54"/>
      <c r="D16" s="67" t="s">
        <v>9</v>
      </c>
    </row>
    <row r="17" spans="2:4" x14ac:dyDescent="0.2">
      <c r="B17" s="65" t="s">
        <v>18</v>
      </c>
      <c r="C17" s="54"/>
      <c r="D17" s="67"/>
    </row>
    <row r="18" spans="2:4" x14ac:dyDescent="0.2">
      <c r="B18" s="54" t="str">
        <f>'Detailed calculations '!B34</f>
        <v>Materials  1-insert name</v>
      </c>
      <c r="C18" s="54"/>
      <c r="D18" s="67">
        <f>'Detailed calculations '!G38</f>
        <v>0</v>
      </c>
    </row>
    <row r="19" spans="2:4" x14ac:dyDescent="0.2">
      <c r="B19" s="54" t="str">
        <f>'Detailed calculations '!B39</f>
        <v>Materials 2-insert name</v>
      </c>
      <c r="C19" s="54"/>
      <c r="D19" s="67">
        <f>'Detailed calculations '!G43</f>
        <v>0</v>
      </c>
    </row>
    <row r="20" spans="2:4" x14ac:dyDescent="0.2">
      <c r="B20" s="54" t="s">
        <v>9</v>
      </c>
      <c r="C20" s="54"/>
      <c r="D20" s="67"/>
    </row>
    <row r="21" spans="2:4" x14ac:dyDescent="0.2">
      <c r="B21" s="54"/>
      <c r="C21" s="54"/>
      <c r="D21" s="67"/>
    </row>
    <row r="22" spans="2:4" x14ac:dyDescent="0.2">
      <c r="B22" s="55" t="s">
        <v>22</v>
      </c>
      <c r="C22" s="54"/>
      <c r="D22" s="67" t="s">
        <v>9</v>
      </c>
    </row>
    <row r="23" spans="2:4" x14ac:dyDescent="0.2">
      <c r="B23" s="54" t="str">
        <f>'Detailed calculations '!B45</f>
        <v>Campaign 1-insert name</v>
      </c>
      <c r="C23" s="54"/>
      <c r="D23" s="67">
        <f>'Detailed calculations '!G45</f>
        <v>0</v>
      </c>
    </row>
    <row r="24" spans="2:4" x14ac:dyDescent="0.2">
      <c r="B24" s="54" t="str">
        <f>'Detailed calculations '!B46</f>
        <v>Campaign 2 -insert name</v>
      </c>
      <c r="C24" s="54"/>
      <c r="D24" s="67">
        <f>'Detailed calculations '!G46</f>
        <v>0</v>
      </c>
    </row>
    <row r="25" spans="2:4" x14ac:dyDescent="0.2">
      <c r="B25" s="54" t="str">
        <f>'Detailed calculations '!B47</f>
        <v>Campaign 3-insert name</v>
      </c>
      <c r="C25" s="54"/>
      <c r="D25" s="67">
        <f>'Detailed calculations '!G47</f>
        <v>0</v>
      </c>
    </row>
    <row r="26" spans="2:4" x14ac:dyDescent="0.2">
      <c r="B26" s="68"/>
      <c r="C26" s="54"/>
      <c r="D26" s="67" t="s">
        <v>9</v>
      </c>
    </row>
    <row r="27" spans="2:4" x14ac:dyDescent="0.2">
      <c r="B27" s="68"/>
      <c r="C27" s="54"/>
      <c r="D27" s="67"/>
    </row>
    <row r="28" spans="2:4" x14ac:dyDescent="0.2">
      <c r="B28" s="55" t="str">
        <f>'Detailed calculations '!B50</f>
        <v>Travel-domestic Activity 1-insert name</v>
      </c>
      <c r="C28" s="54"/>
      <c r="D28" s="67">
        <f>'Detailed calculations '!G56</f>
        <v>0</v>
      </c>
    </row>
    <row r="29" spans="2:4" x14ac:dyDescent="0.2">
      <c r="B29" s="55" t="str">
        <f>'Detailed calculations '!B57</f>
        <v>Travel-domestic Activity 2-insert name</v>
      </c>
      <c r="C29" s="54"/>
      <c r="D29" s="67">
        <f>'Detailed calculations '!G63</f>
        <v>0</v>
      </c>
    </row>
    <row r="30" spans="2:4" x14ac:dyDescent="0.2">
      <c r="B30" s="55" t="str">
        <f>'Detailed calculations '!B64</f>
        <v>Travel-domestic Activity 3-insert name</v>
      </c>
      <c r="C30" s="54"/>
      <c r="D30" s="67">
        <f>'Detailed calculations '!G70</f>
        <v>0</v>
      </c>
    </row>
    <row r="31" spans="2:4" x14ac:dyDescent="0.2">
      <c r="B31" s="55" t="str">
        <f>'Detailed calculations '!B71</f>
        <v>Travel-domestic Activity 4-insert name</v>
      </c>
      <c r="C31" s="54"/>
      <c r="D31" s="67">
        <f>'Detailed calculations '!G77</f>
        <v>0</v>
      </c>
    </row>
    <row r="32" spans="2:4" x14ac:dyDescent="0.2">
      <c r="B32" s="68"/>
      <c r="C32" s="54"/>
      <c r="D32" s="67" t="s">
        <v>9</v>
      </c>
    </row>
    <row r="33" spans="2:4" x14ac:dyDescent="0.2">
      <c r="B33" s="65" t="s">
        <v>37</v>
      </c>
      <c r="C33" s="54"/>
      <c r="D33" s="67">
        <f>'Detailed calculations '!G79</f>
        <v>0</v>
      </c>
    </row>
    <row r="34" spans="2:4" x14ac:dyDescent="0.2">
      <c r="B34" s="54"/>
      <c r="C34" s="54"/>
      <c r="D34" s="69"/>
    </row>
    <row r="35" spans="2:4" x14ac:dyDescent="0.2">
      <c r="B35" s="65" t="s">
        <v>36</v>
      </c>
      <c r="C35" s="54"/>
      <c r="D35" s="67">
        <f>'Detailed calculations '!G81</f>
        <v>0</v>
      </c>
    </row>
    <row r="36" spans="2:4" x14ac:dyDescent="0.2">
      <c r="B36" s="65"/>
      <c r="C36" s="54"/>
      <c r="D36" s="67"/>
    </row>
    <row r="37" spans="2:4" x14ac:dyDescent="0.2">
      <c r="B37" s="65" t="s">
        <v>76</v>
      </c>
      <c r="C37" s="54"/>
      <c r="D37" s="67"/>
    </row>
    <row r="38" spans="2:4" x14ac:dyDescent="0.2">
      <c r="B38" s="65" t="str">
        <f>'Detailed calculations '!B84</f>
        <v>Other #1</v>
      </c>
      <c r="C38" s="54"/>
      <c r="D38" s="67">
        <f>'Detailed calculations '!G84</f>
        <v>0</v>
      </c>
    </row>
    <row r="39" spans="2:4" x14ac:dyDescent="0.2">
      <c r="B39" s="65" t="str">
        <f>'Detailed calculations '!B85</f>
        <v>Other #2</v>
      </c>
      <c r="C39" s="54"/>
      <c r="D39" s="67">
        <f>'Detailed calculations '!G85</f>
        <v>0</v>
      </c>
    </row>
    <row r="40" spans="2:4" x14ac:dyDescent="0.2">
      <c r="B40" s="65" t="str">
        <f>'Detailed calculations '!B86</f>
        <v>Other #3</v>
      </c>
      <c r="C40" s="68"/>
      <c r="D40" s="67">
        <f>'Detailed calculations '!G86</f>
        <v>0</v>
      </c>
    </row>
    <row r="41" spans="2:4" x14ac:dyDescent="0.2">
      <c r="B41" s="65" t="str">
        <f>'Detailed calculations '!B87</f>
        <v>Other #4</v>
      </c>
      <c r="C41" s="68"/>
      <c r="D41" s="67">
        <f>'Detailed calculations '!G87</f>
        <v>0</v>
      </c>
    </row>
    <row r="42" spans="2:4" x14ac:dyDescent="0.2">
      <c r="B42" s="65" t="str">
        <f>'Detailed calculations '!B88</f>
        <v>Other #5</v>
      </c>
      <c r="C42" s="68"/>
      <c r="D42" s="67">
        <f>'Detailed calculations '!G88</f>
        <v>0</v>
      </c>
    </row>
    <row r="43" spans="2:4" x14ac:dyDescent="0.2">
      <c r="B43" s="65" t="str">
        <f>'Detailed calculations '!B89</f>
        <v>Other #6</v>
      </c>
      <c r="C43" s="68"/>
      <c r="D43" s="67">
        <f>'Detailed calculations '!G89</f>
        <v>0</v>
      </c>
    </row>
    <row r="44" spans="2:4" x14ac:dyDescent="0.2">
      <c r="B44" s="65"/>
      <c r="C44" s="68"/>
      <c r="D44" s="67"/>
    </row>
    <row r="45" spans="2:4" x14ac:dyDescent="0.2">
      <c r="B45" s="55"/>
      <c r="C45" s="68"/>
      <c r="D45" s="67"/>
    </row>
    <row r="46" spans="2:4" x14ac:dyDescent="0.2">
      <c r="B46" s="55" t="s">
        <v>23</v>
      </c>
      <c r="C46" s="68"/>
      <c r="D46" s="67">
        <f>'Detailed calculations '!G98</f>
        <v>0</v>
      </c>
    </row>
    <row r="47" spans="2:4" x14ac:dyDescent="0.2">
      <c r="B47" s="54"/>
      <c r="C47" s="68"/>
      <c r="D47" s="69" t="s">
        <v>9</v>
      </c>
    </row>
    <row r="48" spans="2:4" s="7" customFormat="1" x14ac:dyDescent="0.2">
      <c r="B48" s="65" t="s">
        <v>14</v>
      </c>
      <c r="C48" s="70"/>
      <c r="D48" s="69">
        <f>'Detailed calculations '!G100</f>
        <v>0</v>
      </c>
    </row>
    <row r="49" spans="2:4" s="7" customFormat="1" x14ac:dyDescent="0.2">
      <c r="B49" s="54" t="s">
        <v>9</v>
      </c>
      <c r="C49" s="54"/>
      <c r="D49" s="69"/>
    </row>
    <row r="50" spans="2:4" x14ac:dyDescent="0.2">
      <c r="B50" s="71" t="s">
        <v>8</v>
      </c>
      <c r="C50" s="71"/>
      <c r="D50" s="72">
        <f>SUM(D12:D49)</f>
        <v>0</v>
      </c>
    </row>
    <row r="51" spans="2:4" x14ac:dyDescent="0.2">
      <c r="D51" s="73">
        <f>B54</f>
        <v>0</v>
      </c>
    </row>
    <row r="52" spans="2:4" x14ac:dyDescent="0.2">
      <c r="B52" s="74"/>
      <c r="C52" s="70"/>
      <c r="D52" s="75"/>
    </row>
    <row r="53" spans="2:4" x14ac:dyDescent="0.2">
      <c r="B53" s="74"/>
      <c r="C53" s="70"/>
      <c r="D53" s="75"/>
    </row>
    <row r="54" spans="2:4" x14ac:dyDescent="0.2">
      <c r="B54" s="76"/>
      <c r="C54" s="70"/>
      <c r="D54" s="77"/>
    </row>
    <row r="55" spans="2:4" x14ac:dyDescent="0.2">
      <c r="B55" s="76"/>
      <c r="C55" s="70"/>
      <c r="D55" s="75"/>
    </row>
    <row r="56" spans="2:4" x14ac:dyDescent="0.2">
      <c r="D56" s="78"/>
    </row>
    <row r="57" spans="2:4" x14ac:dyDescent="0.2">
      <c r="D57" s="78"/>
    </row>
    <row r="58" spans="2:4" x14ac:dyDescent="0.2">
      <c r="D58" s="78"/>
    </row>
    <row r="59" spans="2:4" x14ac:dyDescent="0.2">
      <c r="D59" s="78"/>
    </row>
  </sheetData>
  <sheetProtection sheet="1" objects="1" scenarios="1" selectLockedCells="1" selectUnlockedCells="1"/>
  <pageMargins left="0.7" right="0.7" top="0.75" bottom="0.75" header="0.3" footer="0.3"/>
  <pageSetup paperSize="9" scale="5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9289-11C4-4188-949B-672FA155C051}">
  <dimension ref="A1:H111"/>
  <sheetViews>
    <sheetView zoomScale="80" zoomScaleNormal="80" workbookViewId="0">
      <selection activeCell="B11" sqref="B11"/>
    </sheetView>
  </sheetViews>
  <sheetFormatPr defaultRowHeight="12.75" x14ac:dyDescent="0.2"/>
  <cols>
    <col min="1" max="1" width="4.28515625" style="1" customWidth="1"/>
    <col min="2" max="2" width="69.140625" style="30" customWidth="1"/>
    <col min="3" max="3" width="37" style="30" bestFit="1" customWidth="1"/>
    <col min="4" max="4" width="18.140625" style="50" bestFit="1" customWidth="1"/>
    <col min="5" max="5" width="15.85546875" style="30" customWidth="1"/>
    <col min="6" max="6" width="21.42578125" style="30" customWidth="1"/>
    <col min="7" max="7" width="13.140625" style="1" bestFit="1" customWidth="1"/>
    <col min="8" max="16384" width="9.140625" style="1"/>
  </cols>
  <sheetData>
    <row r="1" spans="1:7" x14ac:dyDescent="0.2">
      <c r="B1" s="19" t="s">
        <v>11</v>
      </c>
      <c r="C1" s="19"/>
      <c r="D1" s="36"/>
      <c r="E1" s="19"/>
      <c r="F1" s="19"/>
      <c r="G1" s="2"/>
    </row>
    <row r="2" spans="1:7" x14ac:dyDescent="0.2">
      <c r="B2" s="19" t="s">
        <v>12</v>
      </c>
      <c r="C2" s="19" t="s">
        <v>35</v>
      </c>
      <c r="D2" s="37"/>
      <c r="E2" s="19"/>
      <c r="F2" s="19"/>
      <c r="G2" s="2"/>
    </row>
    <row r="3" spans="1:7" x14ac:dyDescent="0.2">
      <c r="B3" s="19" t="s">
        <v>13</v>
      </c>
      <c r="C3" s="2" t="s">
        <v>106</v>
      </c>
      <c r="D3" s="38"/>
      <c r="E3" s="19"/>
      <c r="F3" s="19"/>
      <c r="G3" s="2"/>
    </row>
    <row r="4" spans="1:7" x14ac:dyDescent="0.2">
      <c r="B4" s="20" t="s">
        <v>112</v>
      </c>
      <c r="C4" s="19"/>
      <c r="D4" s="36"/>
      <c r="E4" s="19"/>
      <c r="F4" s="19"/>
      <c r="G4" s="2"/>
    </row>
    <row r="5" spans="1:7" x14ac:dyDescent="0.2">
      <c r="B5" s="21"/>
      <c r="C5" s="22" t="s">
        <v>0</v>
      </c>
      <c r="D5" s="39" t="s">
        <v>0</v>
      </c>
      <c r="E5" s="22"/>
      <c r="F5" s="22"/>
      <c r="G5" s="3" t="s">
        <v>10</v>
      </c>
    </row>
    <row r="6" spans="1:7" x14ac:dyDescent="0.2">
      <c r="B6" s="22" t="s">
        <v>1</v>
      </c>
      <c r="C6" s="22" t="s">
        <v>2</v>
      </c>
      <c r="D6" s="39" t="s">
        <v>3</v>
      </c>
      <c r="E6" s="22" t="s">
        <v>4</v>
      </c>
      <c r="F6" s="22" t="s">
        <v>5</v>
      </c>
      <c r="G6" s="3" t="s">
        <v>6</v>
      </c>
    </row>
    <row r="7" spans="1:7" ht="25.5" x14ac:dyDescent="0.2">
      <c r="B7" s="23" t="s">
        <v>34</v>
      </c>
      <c r="C7" s="22" t="s">
        <v>15</v>
      </c>
      <c r="D7" s="39" t="s">
        <v>7</v>
      </c>
      <c r="E7" s="22"/>
      <c r="F7" s="22"/>
      <c r="G7" s="3" t="s">
        <v>7</v>
      </c>
    </row>
    <row r="8" spans="1:7" x14ac:dyDescent="0.2">
      <c r="B8" s="21"/>
      <c r="C8" s="22"/>
      <c r="D8" s="39"/>
      <c r="E8" s="22"/>
      <c r="F8" s="22"/>
      <c r="G8" s="4"/>
    </row>
    <row r="9" spans="1:7" x14ac:dyDescent="0.2">
      <c r="B9" s="21" t="s">
        <v>78</v>
      </c>
      <c r="C9" s="24"/>
      <c r="D9" s="40"/>
      <c r="E9" s="41"/>
      <c r="F9" s="41"/>
    </row>
    <row r="10" spans="1:7" x14ac:dyDescent="0.2">
      <c r="B10" s="24" t="s">
        <v>27</v>
      </c>
      <c r="C10" s="24" t="s">
        <v>16</v>
      </c>
      <c r="D10" s="34">
        <v>0</v>
      </c>
      <c r="E10" s="35"/>
      <c r="F10" s="35"/>
      <c r="G10" s="5">
        <f>D10*E10*F10</f>
        <v>0</v>
      </c>
    </row>
    <row r="11" spans="1:7" x14ac:dyDescent="0.2">
      <c r="B11" s="24" t="s">
        <v>28</v>
      </c>
      <c r="C11" s="24" t="s">
        <v>31</v>
      </c>
      <c r="D11" s="34">
        <v>0</v>
      </c>
      <c r="E11" s="35"/>
      <c r="F11" s="35"/>
      <c r="G11" s="5">
        <f t="shared" ref="G11:G13" si="0">D11*E11*F11</f>
        <v>0</v>
      </c>
    </row>
    <row r="12" spans="1:7" x14ac:dyDescent="0.2">
      <c r="B12" s="24" t="s">
        <v>29</v>
      </c>
      <c r="C12" s="24" t="s">
        <v>32</v>
      </c>
      <c r="D12" s="34">
        <v>0</v>
      </c>
      <c r="E12" s="35"/>
      <c r="F12" s="35"/>
      <c r="G12" s="5">
        <f t="shared" si="0"/>
        <v>0</v>
      </c>
    </row>
    <row r="13" spans="1:7" x14ac:dyDescent="0.2">
      <c r="B13" s="24" t="s">
        <v>30</v>
      </c>
      <c r="C13" s="24" t="s">
        <v>33</v>
      </c>
      <c r="D13" s="34">
        <v>0</v>
      </c>
      <c r="E13" s="35"/>
      <c r="F13" s="35"/>
      <c r="G13" s="5">
        <f t="shared" si="0"/>
        <v>0</v>
      </c>
    </row>
    <row r="14" spans="1:7" x14ac:dyDescent="0.2">
      <c r="A14" s="2"/>
      <c r="B14" s="25" t="s">
        <v>56</v>
      </c>
      <c r="C14" s="25"/>
      <c r="D14" s="42"/>
      <c r="E14" s="27"/>
      <c r="F14" s="27"/>
      <c r="G14" s="8">
        <f>SUM(G10:G13)</f>
        <v>0</v>
      </c>
    </row>
    <row r="15" spans="1:7" x14ac:dyDescent="0.2">
      <c r="B15" s="21" t="s">
        <v>79</v>
      </c>
      <c r="C15" s="24"/>
      <c r="D15" s="40"/>
      <c r="E15" s="41"/>
      <c r="F15" s="41"/>
    </row>
    <row r="16" spans="1:7" x14ac:dyDescent="0.2">
      <c r="B16" s="24" t="s">
        <v>46</v>
      </c>
      <c r="C16" s="24" t="s">
        <v>16</v>
      </c>
      <c r="D16" s="34">
        <v>0</v>
      </c>
      <c r="E16" s="35"/>
      <c r="F16" s="35"/>
      <c r="G16" s="5">
        <f t="shared" ref="G16:G19" si="1">D16*E16*F16</f>
        <v>0</v>
      </c>
    </row>
    <row r="17" spans="1:7" x14ac:dyDescent="0.2">
      <c r="B17" s="24" t="s">
        <v>47</v>
      </c>
      <c r="C17" s="24" t="s">
        <v>31</v>
      </c>
      <c r="D17" s="34">
        <v>0</v>
      </c>
      <c r="E17" s="35"/>
      <c r="F17" s="35"/>
      <c r="G17" s="5">
        <f t="shared" si="1"/>
        <v>0</v>
      </c>
    </row>
    <row r="18" spans="1:7" x14ac:dyDescent="0.2">
      <c r="B18" s="24" t="s">
        <v>48</v>
      </c>
      <c r="C18" s="24" t="s">
        <v>32</v>
      </c>
      <c r="D18" s="34">
        <v>0</v>
      </c>
      <c r="E18" s="35"/>
      <c r="F18" s="35"/>
      <c r="G18" s="5">
        <f t="shared" si="1"/>
        <v>0</v>
      </c>
    </row>
    <row r="19" spans="1:7" x14ac:dyDescent="0.2">
      <c r="B19" s="24" t="s">
        <v>57</v>
      </c>
      <c r="C19" s="24" t="s">
        <v>33</v>
      </c>
      <c r="D19" s="34">
        <v>0</v>
      </c>
      <c r="E19" s="35"/>
      <c r="F19" s="35"/>
      <c r="G19" s="5">
        <f t="shared" si="1"/>
        <v>0</v>
      </c>
    </row>
    <row r="20" spans="1:7" x14ac:dyDescent="0.2">
      <c r="A20" s="2"/>
      <c r="B20" s="25" t="s">
        <v>58</v>
      </c>
      <c r="C20" s="25"/>
      <c r="D20" s="42"/>
      <c r="E20" s="27"/>
      <c r="F20" s="27"/>
      <c r="G20" s="8">
        <f>SUM(G16:G19)</f>
        <v>0</v>
      </c>
    </row>
    <row r="21" spans="1:7" x14ac:dyDescent="0.2">
      <c r="B21" s="21" t="s">
        <v>80</v>
      </c>
      <c r="C21" s="24"/>
      <c r="D21" s="40"/>
      <c r="E21" s="41"/>
      <c r="F21" s="41"/>
    </row>
    <row r="22" spans="1:7" x14ac:dyDescent="0.2">
      <c r="B22" s="24" t="s">
        <v>49</v>
      </c>
      <c r="C22" s="24" t="s">
        <v>16</v>
      </c>
      <c r="D22" s="34">
        <v>0</v>
      </c>
      <c r="E22" s="35"/>
      <c r="F22" s="35"/>
      <c r="G22" s="5">
        <f t="shared" ref="G22:G25" si="2">D22*E22*F22</f>
        <v>0</v>
      </c>
    </row>
    <row r="23" spans="1:7" x14ac:dyDescent="0.2">
      <c r="B23" s="24" t="s">
        <v>50</v>
      </c>
      <c r="C23" s="24" t="s">
        <v>31</v>
      </c>
      <c r="D23" s="34">
        <v>0</v>
      </c>
      <c r="E23" s="35"/>
      <c r="F23" s="35"/>
      <c r="G23" s="5">
        <f t="shared" si="2"/>
        <v>0</v>
      </c>
    </row>
    <row r="24" spans="1:7" x14ac:dyDescent="0.2">
      <c r="A24" s="12"/>
      <c r="B24" s="24" t="s">
        <v>51</v>
      </c>
      <c r="C24" s="24" t="s">
        <v>32</v>
      </c>
      <c r="D24" s="34">
        <v>0</v>
      </c>
      <c r="E24" s="35"/>
      <c r="F24" s="35"/>
      <c r="G24" s="5">
        <f t="shared" si="2"/>
        <v>0</v>
      </c>
    </row>
    <row r="25" spans="1:7" x14ac:dyDescent="0.2">
      <c r="B25" s="24" t="s">
        <v>52</v>
      </c>
      <c r="C25" s="24" t="s">
        <v>33</v>
      </c>
      <c r="D25" s="34">
        <v>0</v>
      </c>
      <c r="E25" s="35"/>
      <c r="F25" s="35"/>
      <c r="G25" s="5">
        <f t="shared" si="2"/>
        <v>0</v>
      </c>
    </row>
    <row r="26" spans="1:7" x14ac:dyDescent="0.2">
      <c r="A26" s="2"/>
      <c r="B26" s="25" t="s">
        <v>59</v>
      </c>
      <c r="C26" s="25"/>
      <c r="D26" s="42"/>
      <c r="E26" s="27"/>
      <c r="F26" s="27"/>
      <c r="G26" s="8">
        <f>SUM(G22:G25)</f>
        <v>0</v>
      </c>
    </row>
    <row r="27" spans="1:7" x14ac:dyDescent="0.2">
      <c r="B27" s="21" t="s">
        <v>81</v>
      </c>
      <c r="C27" s="24"/>
      <c r="D27" s="40"/>
      <c r="E27" s="41"/>
      <c r="F27" s="41"/>
    </row>
    <row r="28" spans="1:7" x14ac:dyDescent="0.2">
      <c r="B28" s="24" t="s">
        <v>53</v>
      </c>
      <c r="C28" s="24" t="s">
        <v>16</v>
      </c>
      <c r="D28" s="34">
        <v>0</v>
      </c>
      <c r="E28" s="35"/>
      <c r="F28" s="35"/>
      <c r="G28" s="5">
        <f t="shared" ref="G28:G31" si="3">D28*E28*F28</f>
        <v>0</v>
      </c>
    </row>
    <row r="29" spans="1:7" x14ac:dyDescent="0.2">
      <c r="B29" s="24" t="s">
        <v>54</v>
      </c>
      <c r="C29" s="24" t="s">
        <v>31</v>
      </c>
      <c r="D29" s="34">
        <v>0</v>
      </c>
      <c r="E29" s="35"/>
      <c r="F29" s="35"/>
      <c r="G29" s="5">
        <f t="shared" si="3"/>
        <v>0</v>
      </c>
    </row>
    <row r="30" spans="1:7" x14ac:dyDescent="0.2">
      <c r="B30" s="24" t="s">
        <v>55</v>
      </c>
      <c r="C30" s="24" t="s">
        <v>32</v>
      </c>
      <c r="D30" s="34">
        <v>0</v>
      </c>
      <c r="E30" s="35"/>
      <c r="F30" s="35"/>
      <c r="G30" s="5">
        <f t="shared" si="3"/>
        <v>0</v>
      </c>
    </row>
    <row r="31" spans="1:7" x14ac:dyDescent="0.2">
      <c r="B31" s="24" t="s">
        <v>60</v>
      </c>
      <c r="C31" s="24" t="s">
        <v>33</v>
      </c>
      <c r="D31" s="34">
        <v>0</v>
      </c>
      <c r="E31" s="35"/>
      <c r="F31" s="35"/>
      <c r="G31" s="5">
        <f t="shared" si="3"/>
        <v>0</v>
      </c>
    </row>
    <row r="32" spans="1:7" x14ac:dyDescent="0.2">
      <c r="A32" s="2"/>
      <c r="B32" s="25" t="s">
        <v>61</v>
      </c>
      <c r="C32" s="25"/>
      <c r="D32" s="42"/>
      <c r="E32" s="27"/>
      <c r="F32" s="27"/>
      <c r="G32" s="8">
        <f>SUM(G28:G31)</f>
        <v>0</v>
      </c>
    </row>
    <row r="33" spans="1:8" x14ac:dyDescent="0.2">
      <c r="B33" s="21" t="s">
        <v>9</v>
      </c>
      <c r="C33" s="24"/>
      <c r="D33" s="40"/>
      <c r="E33" s="43"/>
      <c r="F33" s="43"/>
      <c r="G33" s="17" t="s">
        <v>9</v>
      </c>
    </row>
    <row r="34" spans="1:8" x14ac:dyDescent="0.2">
      <c r="B34" s="21" t="s">
        <v>100</v>
      </c>
      <c r="C34" s="24"/>
      <c r="D34" s="40"/>
      <c r="E34" s="43"/>
      <c r="F34" s="43"/>
      <c r="G34" s="17"/>
    </row>
    <row r="35" spans="1:8" x14ac:dyDescent="0.2">
      <c r="B35" s="24" t="s">
        <v>19</v>
      </c>
      <c r="C35" s="24" t="s">
        <v>40</v>
      </c>
      <c r="D35" s="34">
        <v>0</v>
      </c>
      <c r="E35" s="35"/>
      <c r="F35" s="35"/>
      <c r="G35" s="5">
        <f t="shared" ref="G35:G37" si="4">D35*E35*F35</f>
        <v>0</v>
      </c>
    </row>
    <row r="36" spans="1:8" x14ac:dyDescent="0.2">
      <c r="B36" s="24" t="s">
        <v>20</v>
      </c>
      <c r="C36" s="24" t="s">
        <v>41</v>
      </c>
      <c r="D36" s="34">
        <v>0</v>
      </c>
      <c r="E36" s="35"/>
      <c r="F36" s="35"/>
      <c r="G36" s="5">
        <f t="shared" si="4"/>
        <v>0</v>
      </c>
    </row>
    <row r="37" spans="1:8" x14ac:dyDescent="0.2">
      <c r="B37" s="24" t="s">
        <v>21</v>
      </c>
      <c r="C37" s="24" t="s">
        <v>62</v>
      </c>
      <c r="D37" s="34">
        <v>0</v>
      </c>
      <c r="E37" s="35"/>
      <c r="F37" s="35"/>
      <c r="G37" s="5">
        <f t="shared" si="4"/>
        <v>0</v>
      </c>
    </row>
    <row r="38" spans="1:8" x14ac:dyDescent="0.2">
      <c r="A38" s="2"/>
      <c r="B38" s="25" t="s">
        <v>63</v>
      </c>
      <c r="C38" s="25"/>
      <c r="D38" s="42"/>
      <c r="E38" s="27"/>
      <c r="F38" s="27"/>
      <c r="G38" s="8">
        <f>SUM(G35:G37)</f>
        <v>0</v>
      </c>
    </row>
    <row r="39" spans="1:8" x14ac:dyDescent="0.2">
      <c r="B39" s="21" t="s">
        <v>101</v>
      </c>
      <c r="C39" s="24"/>
      <c r="D39" s="40"/>
      <c r="E39" s="43"/>
      <c r="F39" s="43"/>
      <c r="G39" s="17"/>
      <c r="H39" s="7"/>
    </row>
    <row r="40" spans="1:8" x14ac:dyDescent="0.2">
      <c r="B40" s="24" t="s">
        <v>19</v>
      </c>
      <c r="C40" s="24" t="s">
        <v>40</v>
      </c>
      <c r="D40" s="34">
        <v>0</v>
      </c>
      <c r="E40" s="35"/>
      <c r="F40" s="35"/>
      <c r="G40" s="5">
        <f t="shared" ref="G40:G42" si="5">D40*E40*F40</f>
        <v>0</v>
      </c>
    </row>
    <row r="41" spans="1:8" x14ac:dyDescent="0.2">
      <c r="B41" s="24" t="s">
        <v>20</v>
      </c>
      <c r="C41" s="24" t="s">
        <v>41</v>
      </c>
      <c r="D41" s="34">
        <v>0</v>
      </c>
      <c r="E41" s="35"/>
      <c r="F41" s="35"/>
      <c r="G41" s="5">
        <f t="shared" si="5"/>
        <v>0</v>
      </c>
    </row>
    <row r="42" spans="1:8" x14ac:dyDescent="0.2">
      <c r="B42" s="24" t="s">
        <v>21</v>
      </c>
      <c r="C42" s="24" t="s">
        <v>62</v>
      </c>
      <c r="D42" s="34">
        <v>0</v>
      </c>
      <c r="E42" s="35"/>
      <c r="F42" s="35"/>
      <c r="G42" s="5">
        <f t="shared" si="5"/>
        <v>0</v>
      </c>
    </row>
    <row r="43" spans="1:8" x14ac:dyDescent="0.2">
      <c r="A43" s="2"/>
      <c r="B43" s="25" t="s">
        <v>64</v>
      </c>
      <c r="C43" s="25"/>
      <c r="D43" s="42"/>
      <c r="E43" s="27"/>
      <c r="F43" s="27"/>
      <c r="G43" s="8">
        <f>SUM(G40:G42)</f>
        <v>0</v>
      </c>
    </row>
    <row r="44" spans="1:8" x14ac:dyDescent="0.2">
      <c r="B44" s="26" t="s">
        <v>22</v>
      </c>
      <c r="C44" s="24"/>
      <c r="D44" s="40"/>
      <c r="E44" s="43"/>
      <c r="F44" s="43"/>
      <c r="G44" s="17" t="s">
        <v>9</v>
      </c>
      <c r="H44" s="7"/>
    </row>
    <row r="45" spans="1:8" x14ac:dyDescent="0.2">
      <c r="B45" s="24" t="s">
        <v>83</v>
      </c>
      <c r="C45" s="24" t="s">
        <v>82</v>
      </c>
      <c r="D45" s="34">
        <v>0</v>
      </c>
      <c r="E45" s="35"/>
      <c r="F45" s="35"/>
      <c r="G45" s="5">
        <f t="shared" ref="G45:G47" si="6">D45*E45*F45</f>
        <v>0</v>
      </c>
    </row>
    <row r="46" spans="1:8" x14ac:dyDescent="0.2">
      <c r="B46" s="24" t="s">
        <v>84</v>
      </c>
      <c r="C46" s="24" t="s">
        <v>82</v>
      </c>
      <c r="D46" s="34">
        <v>0</v>
      </c>
      <c r="E46" s="35"/>
      <c r="F46" s="35"/>
      <c r="G46" s="5">
        <f t="shared" si="6"/>
        <v>0</v>
      </c>
    </row>
    <row r="47" spans="1:8" x14ac:dyDescent="0.2">
      <c r="B47" s="24" t="s">
        <v>85</v>
      </c>
      <c r="C47" s="24" t="s">
        <v>82</v>
      </c>
      <c r="D47" s="34">
        <v>0</v>
      </c>
      <c r="E47" s="35"/>
      <c r="F47" s="35"/>
      <c r="G47" s="5">
        <f t="shared" si="6"/>
        <v>0</v>
      </c>
    </row>
    <row r="48" spans="1:8" x14ac:dyDescent="0.2">
      <c r="B48" s="27" t="s">
        <v>77</v>
      </c>
      <c r="C48" s="25"/>
      <c r="D48" s="42"/>
      <c r="E48" s="27"/>
      <c r="F48" s="27"/>
      <c r="G48" s="13">
        <f>SUM(G45:G47)</f>
        <v>0</v>
      </c>
    </row>
    <row r="49" spans="2:8" x14ac:dyDescent="0.2">
      <c r="B49" s="28"/>
      <c r="C49" s="24"/>
      <c r="D49" s="40"/>
      <c r="E49" s="43"/>
      <c r="F49" s="43"/>
      <c r="G49" s="17"/>
      <c r="H49" s="7"/>
    </row>
    <row r="50" spans="2:8" x14ac:dyDescent="0.2">
      <c r="B50" s="26" t="s">
        <v>102</v>
      </c>
      <c r="C50" s="24"/>
      <c r="D50" s="40"/>
      <c r="E50" s="43"/>
      <c r="F50" s="43"/>
      <c r="G50" s="17"/>
      <c r="H50" s="7"/>
    </row>
    <row r="51" spans="2:8" x14ac:dyDescent="0.2">
      <c r="B51" s="28" t="s">
        <v>24</v>
      </c>
      <c r="C51" s="24" t="s">
        <v>42</v>
      </c>
      <c r="D51" s="52">
        <v>4.18</v>
      </c>
      <c r="E51" s="35"/>
      <c r="F51" s="35"/>
      <c r="G51" s="5">
        <f t="shared" ref="G51:G55" si="7">D51*E51*F51</f>
        <v>0</v>
      </c>
    </row>
    <row r="52" spans="2:8" x14ac:dyDescent="0.2">
      <c r="B52" s="28" t="s">
        <v>25</v>
      </c>
      <c r="C52" s="24" t="s">
        <v>43</v>
      </c>
      <c r="D52" s="34">
        <v>0</v>
      </c>
      <c r="E52" s="35"/>
      <c r="F52" s="35"/>
      <c r="G52" s="5">
        <f t="shared" si="7"/>
        <v>0</v>
      </c>
    </row>
    <row r="53" spans="2:8" x14ac:dyDescent="0.2">
      <c r="B53" s="28" t="s">
        <v>26</v>
      </c>
      <c r="C53" s="24" t="s">
        <v>44</v>
      </c>
      <c r="D53" s="34">
        <v>0</v>
      </c>
      <c r="E53" s="35"/>
      <c r="F53" s="35"/>
      <c r="G53" s="5">
        <f t="shared" si="7"/>
        <v>0</v>
      </c>
    </row>
    <row r="54" spans="2:8" x14ac:dyDescent="0.2">
      <c r="B54" s="28" t="s">
        <v>86</v>
      </c>
      <c r="C54" s="24" t="s">
        <v>45</v>
      </c>
      <c r="D54" s="34">
        <v>0</v>
      </c>
      <c r="E54" s="35"/>
      <c r="F54" s="35"/>
      <c r="G54" s="5">
        <f t="shared" si="7"/>
        <v>0</v>
      </c>
    </row>
    <row r="55" spans="2:8" x14ac:dyDescent="0.2">
      <c r="B55" s="28" t="s">
        <v>87</v>
      </c>
      <c r="C55" s="24" t="s">
        <v>45</v>
      </c>
      <c r="D55" s="34">
        <v>250</v>
      </c>
      <c r="E55" s="35"/>
      <c r="F55" s="35"/>
      <c r="G55" s="5">
        <f t="shared" si="7"/>
        <v>0</v>
      </c>
    </row>
    <row r="56" spans="2:8" x14ac:dyDescent="0.2">
      <c r="B56" s="25" t="s">
        <v>65</v>
      </c>
      <c r="C56" s="25"/>
      <c r="D56" s="42"/>
      <c r="E56" s="27"/>
      <c r="F56" s="27"/>
      <c r="G56" s="8">
        <f>SUM(G51:G55)</f>
        <v>0</v>
      </c>
    </row>
    <row r="57" spans="2:8" x14ac:dyDescent="0.2">
      <c r="B57" s="26" t="s">
        <v>103</v>
      </c>
      <c r="C57" s="24"/>
      <c r="D57" s="40"/>
      <c r="E57" s="43"/>
      <c r="F57" s="43"/>
      <c r="G57" s="17"/>
      <c r="H57" s="7"/>
    </row>
    <row r="58" spans="2:8" x14ac:dyDescent="0.2">
      <c r="B58" s="28" t="s">
        <v>24</v>
      </c>
      <c r="C58" s="24" t="s">
        <v>42</v>
      </c>
      <c r="D58" s="52">
        <v>4.18</v>
      </c>
      <c r="E58" s="35"/>
      <c r="F58" s="35"/>
      <c r="G58" s="5">
        <f t="shared" ref="G58:G62" si="8">D58*E58*F58</f>
        <v>0</v>
      </c>
    </row>
    <row r="59" spans="2:8" x14ac:dyDescent="0.2">
      <c r="B59" s="28" t="s">
        <v>25</v>
      </c>
      <c r="C59" s="24" t="s">
        <v>43</v>
      </c>
      <c r="D59" s="34">
        <v>0</v>
      </c>
      <c r="E59" s="35"/>
      <c r="F59" s="35"/>
      <c r="G59" s="5">
        <f t="shared" si="8"/>
        <v>0</v>
      </c>
    </row>
    <row r="60" spans="2:8" x14ac:dyDescent="0.2">
      <c r="B60" s="28" t="s">
        <v>26</v>
      </c>
      <c r="C60" s="24" t="s">
        <v>44</v>
      </c>
      <c r="D60" s="34">
        <v>0</v>
      </c>
      <c r="E60" s="35"/>
      <c r="F60" s="35"/>
      <c r="G60" s="5">
        <f t="shared" si="8"/>
        <v>0</v>
      </c>
    </row>
    <row r="61" spans="2:8" x14ac:dyDescent="0.2">
      <c r="B61" s="28" t="s">
        <v>86</v>
      </c>
      <c r="C61" s="24" t="s">
        <v>45</v>
      </c>
      <c r="D61" s="34">
        <v>0</v>
      </c>
      <c r="E61" s="35"/>
      <c r="F61" s="35"/>
      <c r="G61" s="5">
        <f t="shared" si="8"/>
        <v>0</v>
      </c>
    </row>
    <row r="62" spans="2:8" x14ac:dyDescent="0.2">
      <c r="B62" s="28" t="s">
        <v>87</v>
      </c>
      <c r="C62" s="24" t="s">
        <v>45</v>
      </c>
      <c r="D62" s="34">
        <v>250</v>
      </c>
      <c r="E62" s="35"/>
      <c r="F62" s="35"/>
      <c r="G62" s="5">
        <f t="shared" si="8"/>
        <v>0</v>
      </c>
    </row>
    <row r="63" spans="2:8" x14ac:dyDescent="0.2">
      <c r="B63" s="25" t="s">
        <v>68</v>
      </c>
      <c r="C63" s="25"/>
      <c r="D63" s="42"/>
      <c r="E63" s="27"/>
      <c r="F63" s="27"/>
      <c r="G63" s="8">
        <f>SUM(G58:G62)</f>
        <v>0</v>
      </c>
    </row>
    <row r="64" spans="2:8" x14ac:dyDescent="0.2">
      <c r="B64" s="26" t="s">
        <v>104</v>
      </c>
      <c r="C64" s="24"/>
      <c r="D64" s="40"/>
      <c r="E64" s="43"/>
      <c r="F64" s="43"/>
      <c r="G64" s="17"/>
    </row>
    <row r="65" spans="2:8" x14ac:dyDescent="0.2">
      <c r="B65" s="28" t="s">
        <v>24</v>
      </c>
      <c r="C65" s="24" t="s">
        <v>42</v>
      </c>
      <c r="D65" s="52">
        <v>4.18</v>
      </c>
      <c r="E65" s="35"/>
      <c r="F65" s="35"/>
      <c r="G65" s="5">
        <f t="shared" ref="G65:G69" si="9">D65*E65*F65</f>
        <v>0</v>
      </c>
    </row>
    <row r="66" spans="2:8" x14ac:dyDescent="0.2">
      <c r="B66" s="28" t="s">
        <v>25</v>
      </c>
      <c r="C66" s="24" t="s">
        <v>43</v>
      </c>
      <c r="D66" s="34">
        <v>0</v>
      </c>
      <c r="E66" s="35"/>
      <c r="F66" s="35"/>
      <c r="G66" s="5">
        <f t="shared" si="9"/>
        <v>0</v>
      </c>
    </row>
    <row r="67" spans="2:8" x14ac:dyDescent="0.2">
      <c r="B67" s="28" t="s">
        <v>26</v>
      </c>
      <c r="C67" s="24" t="s">
        <v>44</v>
      </c>
      <c r="D67" s="34">
        <v>0</v>
      </c>
      <c r="E67" s="35"/>
      <c r="F67" s="35"/>
      <c r="G67" s="5">
        <f t="shared" si="9"/>
        <v>0</v>
      </c>
    </row>
    <row r="68" spans="2:8" x14ac:dyDescent="0.2">
      <c r="B68" s="28" t="s">
        <v>86</v>
      </c>
      <c r="C68" s="24" t="s">
        <v>45</v>
      </c>
      <c r="D68" s="34">
        <v>0</v>
      </c>
      <c r="E68" s="35"/>
      <c r="F68" s="35"/>
      <c r="G68" s="5">
        <f t="shared" si="9"/>
        <v>0</v>
      </c>
    </row>
    <row r="69" spans="2:8" x14ac:dyDescent="0.2">
      <c r="B69" s="28" t="s">
        <v>87</v>
      </c>
      <c r="C69" s="24" t="s">
        <v>45</v>
      </c>
      <c r="D69" s="34">
        <v>250</v>
      </c>
      <c r="E69" s="35"/>
      <c r="F69" s="35"/>
      <c r="G69" s="5">
        <f t="shared" si="9"/>
        <v>0</v>
      </c>
    </row>
    <row r="70" spans="2:8" x14ac:dyDescent="0.2">
      <c r="B70" s="25" t="s">
        <v>67</v>
      </c>
      <c r="C70" s="25"/>
      <c r="D70" s="42"/>
      <c r="E70" s="27"/>
      <c r="F70" s="27"/>
      <c r="G70" s="8">
        <f>SUM(G65:G69)</f>
        <v>0</v>
      </c>
    </row>
    <row r="71" spans="2:8" x14ac:dyDescent="0.2">
      <c r="B71" s="26" t="s">
        <v>105</v>
      </c>
      <c r="C71" s="24"/>
      <c r="D71" s="40"/>
      <c r="E71" s="43"/>
      <c r="F71" s="43"/>
      <c r="G71" s="17"/>
      <c r="H71" s="7"/>
    </row>
    <row r="72" spans="2:8" x14ac:dyDescent="0.2">
      <c r="B72" s="28" t="s">
        <v>24</v>
      </c>
      <c r="C72" s="24" t="s">
        <v>42</v>
      </c>
      <c r="D72" s="52">
        <v>4.18</v>
      </c>
      <c r="E72" s="35"/>
      <c r="F72" s="35"/>
      <c r="G72" s="5">
        <f t="shared" ref="G72:G76" si="10">D72*E72*F72</f>
        <v>0</v>
      </c>
    </row>
    <row r="73" spans="2:8" x14ac:dyDescent="0.2">
      <c r="B73" s="28" t="s">
        <v>25</v>
      </c>
      <c r="C73" s="24" t="s">
        <v>43</v>
      </c>
      <c r="D73" s="34">
        <v>0</v>
      </c>
      <c r="E73" s="35"/>
      <c r="F73" s="35"/>
      <c r="G73" s="5">
        <f t="shared" si="10"/>
        <v>0</v>
      </c>
    </row>
    <row r="74" spans="2:8" x14ac:dyDescent="0.2">
      <c r="B74" s="28" t="s">
        <v>26</v>
      </c>
      <c r="C74" s="24" t="s">
        <v>44</v>
      </c>
      <c r="D74" s="34">
        <v>0</v>
      </c>
      <c r="E74" s="35"/>
      <c r="F74" s="35"/>
      <c r="G74" s="5">
        <f t="shared" si="10"/>
        <v>0</v>
      </c>
    </row>
    <row r="75" spans="2:8" x14ac:dyDescent="0.2">
      <c r="B75" s="28" t="s">
        <v>86</v>
      </c>
      <c r="C75" s="24" t="s">
        <v>45</v>
      </c>
      <c r="D75" s="34">
        <v>0</v>
      </c>
      <c r="E75" s="35"/>
      <c r="F75" s="35"/>
      <c r="G75" s="5">
        <f t="shared" si="10"/>
        <v>0</v>
      </c>
    </row>
    <row r="76" spans="2:8" x14ac:dyDescent="0.2">
      <c r="B76" s="28" t="s">
        <v>87</v>
      </c>
      <c r="C76" s="24" t="s">
        <v>45</v>
      </c>
      <c r="D76" s="34">
        <v>250</v>
      </c>
      <c r="E76" s="35"/>
      <c r="F76" s="35"/>
      <c r="G76" s="5">
        <f t="shared" si="10"/>
        <v>0</v>
      </c>
    </row>
    <row r="77" spans="2:8" x14ac:dyDescent="0.2">
      <c r="B77" s="25" t="s">
        <v>66</v>
      </c>
      <c r="C77" s="25"/>
      <c r="D77" s="42"/>
      <c r="E77" s="27"/>
      <c r="F77" s="27"/>
      <c r="G77" s="8">
        <f>SUM(G72:G76)</f>
        <v>0</v>
      </c>
    </row>
    <row r="78" spans="2:8" x14ac:dyDescent="0.2">
      <c r="B78" s="24"/>
      <c r="C78" s="24"/>
      <c r="D78" s="40"/>
      <c r="E78" s="43"/>
      <c r="F78" s="43"/>
      <c r="G78" s="17"/>
    </row>
    <row r="79" spans="2:8" x14ac:dyDescent="0.2">
      <c r="B79" s="21" t="s">
        <v>37</v>
      </c>
      <c r="C79" s="24" t="s">
        <v>38</v>
      </c>
      <c r="D79" s="34">
        <v>0</v>
      </c>
      <c r="E79" s="35"/>
      <c r="F79" s="35"/>
      <c r="G79" s="14">
        <f t="shared" ref="G79" si="11">D78*E78*F78</f>
        <v>0</v>
      </c>
    </row>
    <row r="80" spans="2:8" x14ac:dyDescent="0.2">
      <c r="B80" s="24"/>
      <c r="C80" s="24"/>
      <c r="D80" s="40"/>
      <c r="E80" s="41"/>
      <c r="F80" s="41"/>
      <c r="G80" s="18"/>
    </row>
    <row r="81" spans="2:7" x14ac:dyDescent="0.2">
      <c r="B81" s="21" t="s">
        <v>36</v>
      </c>
      <c r="C81" s="24" t="s">
        <v>39</v>
      </c>
      <c r="D81" s="34">
        <v>0</v>
      </c>
      <c r="E81" s="35"/>
      <c r="F81" s="35"/>
      <c r="G81" s="14">
        <f t="shared" ref="G81" si="12">D80*E80*F80</f>
        <v>0</v>
      </c>
    </row>
    <row r="82" spans="2:7" x14ac:dyDescent="0.2">
      <c r="B82" s="21"/>
      <c r="C82" s="24"/>
      <c r="D82" s="34"/>
      <c r="E82" s="35"/>
      <c r="F82" s="35"/>
      <c r="G82" s="5" t="s">
        <v>9</v>
      </c>
    </row>
    <row r="83" spans="2:7" x14ac:dyDescent="0.2">
      <c r="B83" s="21" t="s">
        <v>71</v>
      </c>
      <c r="C83" s="24"/>
      <c r="D83" s="34"/>
      <c r="E83" s="35"/>
      <c r="F83" s="35"/>
      <c r="G83" s="5">
        <f t="shared" ref="G83:G86" si="13">D83*E83*F83</f>
        <v>0</v>
      </c>
    </row>
    <row r="84" spans="2:7" x14ac:dyDescent="0.2">
      <c r="B84" s="24" t="s">
        <v>72</v>
      </c>
      <c r="C84" s="24"/>
      <c r="D84" s="34">
        <v>0</v>
      </c>
      <c r="E84" s="35"/>
      <c r="F84" s="35"/>
      <c r="G84" s="5">
        <f t="shared" si="13"/>
        <v>0</v>
      </c>
    </row>
    <row r="85" spans="2:7" x14ac:dyDescent="0.2">
      <c r="B85" s="24" t="s">
        <v>73</v>
      </c>
      <c r="C85" s="24"/>
      <c r="D85" s="34">
        <v>0</v>
      </c>
      <c r="E85" s="35"/>
      <c r="F85" s="35"/>
      <c r="G85" s="5">
        <f t="shared" si="13"/>
        <v>0</v>
      </c>
    </row>
    <row r="86" spans="2:7" x14ac:dyDescent="0.2">
      <c r="B86" s="24" t="s">
        <v>74</v>
      </c>
      <c r="C86" s="24"/>
      <c r="D86" s="34">
        <v>0</v>
      </c>
      <c r="E86" s="35"/>
      <c r="F86" s="35"/>
      <c r="G86" s="5">
        <f t="shared" si="13"/>
        <v>0</v>
      </c>
    </row>
    <row r="87" spans="2:7" x14ac:dyDescent="0.2">
      <c r="B87" s="24" t="s">
        <v>88</v>
      </c>
      <c r="C87" s="24"/>
      <c r="D87" s="34">
        <v>0</v>
      </c>
      <c r="E87" s="35"/>
      <c r="F87" s="35"/>
      <c r="G87" s="5">
        <f t="shared" ref="G87" si="14">D87*E87*F87</f>
        <v>0</v>
      </c>
    </row>
    <row r="88" spans="2:7" x14ac:dyDescent="0.2">
      <c r="B88" s="24" t="s">
        <v>89</v>
      </c>
      <c r="C88" s="24"/>
      <c r="D88" s="34">
        <v>0</v>
      </c>
      <c r="E88" s="35"/>
      <c r="F88" s="35"/>
      <c r="G88" s="5">
        <f t="shared" ref="G88:G89" si="15">D88*E88*F88</f>
        <v>0</v>
      </c>
    </row>
    <row r="89" spans="2:7" x14ac:dyDescent="0.2">
      <c r="B89" s="24" t="s">
        <v>90</v>
      </c>
      <c r="C89" s="24"/>
      <c r="D89" s="34">
        <v>0</v>
      </c>
      <c r="E89" s="35"/>
      <c r="F89" s="35"/>
      <c r="G89" s="5">
        <f t="shared" si="15"/>
        <v>0</v>
      </c>
    </row>
    <row r="90" spans="2:7" x14ac:dyDescent="0.2">
      <c r="B90" s="24"/>
      <c r="C90" s="24"/>
      <c r="D90" s="34"/>
      <c r="E90" s="35"/>
      <c r="F90" s="35"/>
      <c r="G90" s="5"/>
    </row>
    <row r="91" spans="2:7" x14ac:dyDescent="0.2">
      <c r="B91" s="25" t="s">
        <v>75</v>
      </c>
      <c r="C91" s="25"/>
      <c r="D91" s="42"/>
      <c r="E91" s="27"/>
      <c r="F91" s="27"/>
      <c r="G91" s="8">
        <f>SUM(G84:G89)</f>
        <v>0</v>
      </c>
    </row>
    <row r="92" spans="2:7" x14ac:dyDescent="0.2">
      <c r="B92" s="26" t="s">
        <v>23</v>
      </c>
      <c r="C92" s="28"/>
      <c r="D92" s="44" t="s">
        <v>91</v>
      </c>
      <c r="E92" s="45" t="s">
        <v>94</v>
      </c>
      <c r="F92" s="41"/>
      <c r="G92" s="17"/>
    </row>
    <row r="93" spans="2:7" x14ac:dyDescent="0.2">
      <c r="B93" s="24" t="s">
        <v>92</v>
      </c>
      <c r="C93" s="28" t="s">
        <v>93</v>
      </c>
      <c r="D93" s="34">
        <v>0</v>
      </c>
      <c r="E93" s="35"/>
      <c r="F93" s="53">
        <v>1</v>
      </c>
      <c r="G93" s="5">
        <f t="shared" ref="G93:G97" si="16">D93*E93*F93</f>
        <v>0</v>
      </c>
    </row>
    <row r="94" spans="2:7" x14ac:dyDescent="0.2">
      <c r="B94" s="24" t="s">
        <v>95</v>
      </c>
      <c r="C94" s="28" t="s">
        <v>93</v>
      </c>
      <c r="D94" s="34">
        <v>0</v>
      </c>
      <c r="E94" s="35"/>
      <c r="F94" s="53">
        <v>1</v>
      </c>
      <c r="G94" s="5">
        <f t="shared" si="16"/>
        <v>0</v>
      </c>
    </row>
    <row r="95" spans="2:7" x14ac:dyDescent="0.2">
      <c r="B95" s="24" t="s">
        <v>96</v>
      </c>
      <c r="C95" s="28" t="s">
        <v>93</v>
      </c>
      <c r="D95" s="34">
        <v>0</v>
      </c>
      <c r="E95" s="35"/>
      <c r="F95" s="53">
        <v>1</v>
      </c>
      <c r="G95" s="5">
        <f t="shared" si="16"/>
        <v>0</v>
      </c>
    </row>
    <row r="96" spans="2:7" x14ac:dyDescent="0.2">
      <c r="B96" s="24" t="s">
        <v>97</v>
      </c>
      <c r="C96" s="28" t="s">
        <v>93</v>
      </c>
      <c r="D96" s="34">
        <v>0</v>
      </c>
      <c r="E96" s="35"/>
      <c r="F96" s="53">
        <v>1</v>
      </c>
      <c r="G96" s="5">
        <f t="shared" si="16"/>
        <v>0</v>
      </c>
    </row>
    <row r="97" spans="2:7" x14ac:dyDescent="0.2">
      <c r="B97" s="24" t="s">
        <v>98</v>
      </c>
      <c r="C97" s="28" t="s">
        <v>93</v>
      </c>
      <c r="D97" s="34">
        <v>0</v>
      </c>
      <c r="E97" s="35"/>
      <c r="F97" s="53">
        <v>1</v>
      </c>
      <c r="G97" s="5">
        <f t="shared" si="16"/>
        <v>0</v>
      </c>
    </row>
    <row r="98" spans="2:7" x14ac:dyDescent="0.2">
      <c r="B98" s="25" t="s">
        <v>69</v>
      </c>
      <c r="C98" s="25"/>
      <c r="D98" s="42"/>
      <c r="E98" s="27"/>
      <c r="F98" s="27"/>
      <c r="G98" s="15">
        <f>SUM(G93:G97)</f>
        <v>0</v>
      </c>
    </row>
    <row r="99" spans="2:7" s="7" customFormat="1" x14ac:dyDescent="0.2">
      <c r="B99" s="6"/>
      <c r="C99" s="28"/>
      <c r="D99" s="40"/>
      <c r="E99" s="28"/>
      <c r="F99" s="28"/>
      <c r="G99" s="6"/>
    </row>
    <row r="100" spans="2:7" s="7" customFormat="1" x14ac:dyDescent="0.2">
      <c r="B100" s="24" t="s">
        <v>99</v>
      </c>
      <c r="C100" s="24" t="s">
        <v>9</v>
      </c>
      <c r="D100" s="52"/>
      <c r="E100" s="53"/>
      <c r="F100" s="53"/>
      <c r="G100" s="11">
        <v>0</v>
      </c>
    </row>
    <row r="101" spans="2:7" s="7" customFormat="1" x14ac:dyDescent="0.2">
      <c r="B101" s="25" t="s">
        <v>70</v>
      </c>
      <c r="C101" s="32"/>
      <c r="D101" s="46"/>
      <c r="E101" s="47"/>
      <c r="F101" s="47"/>
      <c r="G101" s="15">
        <f>SUM(G100)</f>
        <v>0</v>
      </c>
    </row>
    <row r="102" spans="2:7" x14ac:dyDescent="0.2">
      <c r="B102" s="29" t="s">
        <v>8</v>
      </c>
      <c r="C102" s="29"/>
      <c r="D102" s="48"/>
      <c r="E102" s="49"/>
      <c r="F102" s="49"/>
      <c r="G102" s="16">
        <f>G14+G20+G26+G32+G38+G43+G48+G56+G63+G70+G77+G79+G81+G91+G98+G101</f>
        <v>0</v>
      </c>
    </row>
    <row r="103" spans="2:7" x14ac:dyDescent="0.2">
      <c r="E103" s="51"/>
      <c r="F103" s="51"/>
      <c r="G103" s="9">
        <f>B106</f>
        <v>0</v>
      </c>
    </row>
    <row r="104" spans="2:7" x14ac:dyDescent="0.2">
      <c r="B104" s="31"/>
      <c r="E104" s="58"/>
      <c r="F104" s="58"/>
      <c r="G104" s="56"/>
    </row>
    <row r="105" spans="2:7" x14ac:dyDescent="0.2">
      <c r="B105" s="31"/>
      <c r="E105" s="58"/>
      <c r="F105" s="58"/>
      <c r="G105" s="56"/>
    </row>
    <row r="106" spans="2:7" x14ac:dyDescent="0.2">
      <c r="B106" s="31"/>
      <c r="E106" s="58"/>
      <c r="F106" s="58"/>
      <c r="G106" s="57"/>
    </row>
    <row r="107" spans="2:7" x14ac:dyDescent="0.2">
      <c r="B107" s="33"/>
      <c r="E107" s="51"/>
      <c r="F107" s="51"/>
      <c r="G107" s="10"/>
    </row>
    <row r="108" spans="2:7" x14ac:dyDescent="0.2">
      <c r="B108" s="33"/>
      <c r="E108" s="51"/>
      <c r="F108" s="51"/>
      <c r="G108" s="10"/>
    </row>
    <row r="109" spans="2:7" x14ac:dyDescent="0.2">
      <c r="E109" s="51"/>
      <c r="F109" s="51"/>
      <c r="G109" s="10"/>
    </row>
    <row r="110" spans="2:7" x14ac:dyDescent="0.2">
      <c r="E110" s="51"/>
      <c r="F110" s="51"/>
      <c r="G110" s="10"/>
    </row>
    <row r="111" spans="2:7" x14ac:dyDescent="0.2">
      <c r="E111" s="51"/>
      <c r="F111" s="51"/>
      <c r="G111" s="10"/>
    </row>
  </sheetData>
  <sheetProtection sheet="1" objects="1" scenarios="1" formatCells="0" formatColumns="0" formatRows="0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Budget  summary</vt:lpstr>
      <vt:lpstr>Detailed calculations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Kirsten Kruger</cp:lastModifiedBy>
  <cp:lastPrinted>2022-03-24T09:34:56Z</cp:lastPrinted>
  <dcterms:created xsi:type="dcterms:W3CDTF">2022-03-04T06:51:58Z</dcterms:created>
  <dcterms:modified xsi:type="dcterms:W3CDTF">2022-04-05T18:34:24Z</dcterms:modified>
</cp:coreProperties>
</file>